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60" yWindow="460" windowWidth="25060" windowHeight="14220"/>
  </bookViews>
  <sheets>
    <sheet name="Feuil1" sheetId="1" r:id="rId1"/>
    <sheet name="Feuil2" sheetId="2" r:id="rId2"/>
    <sheet name="Feuil3" sheetId="3" r:id="rId3"/>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Y7" i="1"/>
  <c r="Y9"/>
  <c r="Y5"/>
  <c r="Y6"/>
  <c r="Y4"/>
  <c r="Y8"/>
  <c r="Y3"/>
</calcChain>
</file>

<file path=xl/sharedStrings.xml><?xml version="1.0" encoding="utf-8"?>
<sst xmlns="http://schemas.openxmlformats.org/spreadsheetml/2006/main" count="83" uniqueCount="71">
  <si>
    <t>For all projects: engage with proponents and BCRCs for development of detailed ToRs and budget. Concern about regional focus - how to balance this out in future?  Need to provide opportunities for other countries/regions/centres. Need good example for drafting the proposal/better instructions. We have a good system for selection and we need a system to promote inclusivity of all regions and centres.</t>
    <phoneticPr fontId="3" type="noConversion"/>
  </si>
  <si>
    <t>1. Include Ghana in training. 2. Not to duplicate e-waste Africa project. 3. Training session could be task of BCRC; there is limited travel budget so project can really have a strong impact (Experience of Tanzania pilot, too much budget on consultancy and travel).</t>
    <phoneticPr fontId="3" type="noConversion"/>
  </si>
  <si>
    <t>Notes</t>
    <phoneticPr fontId="3" type="noConversion"/>
  </si>
  <si>
    <t>Group recommendations</t>
    <phoneticPr fontId="3" type="noConversion"/>
  </si>
  <si>
    <t>Next steps</t>
    <phoneticPr fontId="3" type="noConversion"/>
  </si>
  <si>
    <t>Could be duplicated in Ghana for training (Tanzania suggestion)</t>
    <phoneticPr fontId="3" type="noConversion"/>
  </si>
  <si>
    <t>1. BUDGET lower? 2. for workshop can we involve more countries. 3. can we look at wider range of HW for inclusion. 4. need assurances that relationships are in place between industry and government (i.e. cement kiln companies must agree to this in writing). 5. Once CAs are satisfied this treatment is valid, could such installations be part of international capacity. 6. need to ensure this project builds on what has been done in co-processing before. 7. show commitment to follow BC guidelines and provide comments on their workability. 8. will there be an end report and can it be made available</t>
    <phoneticPr fontId="3" type="noConversion"/>
  </si>
  <si>
    <t>Emerged as best project; not sure whether 50K is needed; recommend to involve more countries if possible; consider widening scope of HW (not just incineration waste + high calorific waste); could we widen project and look at ESM and TBM</t>
    <phoneticPr fontId="3" type="noConversion"/>
  </si>
  <si>
    <t>new aspect of ESM: bonus 1 
unique aspect of ESM bonus 1</t>
  </si>
  <si>
    <t>Total score</t>
  </si>
  <si>
    <t>Addresses ESM of hazardous waste or other waste</t>
  </si>
  <si>
    <t>Scope Y/N ;no is fail</t>
  </si>
  <si>
    <t>relevance: limited: 1 point, highly 3points</t>
  </si>
  <si>
    <t>international dimension</t>
  </si>
  <si>
    <t>Involves more countries: bonus 1</t>
  </si>
  <si>
    <t xml:space="preserve">Complementarity or repetition </t>
  </si>
  <si>
    <t>new stakeholderbonus 1
unique stakeholder bonus 1</t>
  </si>
  <si>
    <t xml:space="preserve">TOTAL </t>
    <phoneticPr fontId="3" type="noConversion"/>
  </si>
  <si>
    <t>GRAND TOTAL</t>
    <phoneticPr fontId="3" type="noConversion"/>
  </si>
  <si>
    <t>Nr</t>
  </si>
  <si>
    <t>Proponent</t>
  </si>
  <si>
    <t>Region</t>
  </si>
  <si>
    <t>Subject</t>
  </si>
  <si>
    <t>Waste stream</t>
  </si>
  <si>
    <t>Countries involved</t>
  </si>
  <si>
    <t>Budget</t>
  </si>
  <si>
    <t xml:space="preserve">Establishment of a national system to control of transboundary movements of hazardous wastes </t>
  </si>
  <si>
    <t>Hazardous waste</t>
  </si>
  <si>
    <t>US/Argentina</t>
    <phoneticPr fontId="3" type="noConversion"/>
  </si>
  <si>
    <t>Japan/Indonesia</t>
    <phoneticPr fontId="3" type="noConversion"/>
  </si>
  <si>
    <t>EC/CEE</t>
    <phoneticPr fontId="3" type="noConversion"/>
  </si>
  <si>
    <t>Egypt/Norway</t>
    <phoneticPr fontId="3" type="noConversion"/>
  </si>
  <si>
    <t>Total score</t>
    <phoneticPr fontId="3" type="noConversion"/>
  </si>
  <si>
    <t>Tanzania</t>
    <phoneticPr fontId="3" type="noConversion"/>
  </si>
  <si>
    <t>Brazil</t>
    <phoneticPr fontId="3" type="noConversion"/>
  </si>
  <si>
    <t>ESM of small batteries in Chile</t>
    <phoneticPr fontId="3" type="noConversion"/>
  </si>
  <si>
    <t>Batteries</t>
    <phoneticPr fontId="3" type="noConversion"/>
  </si>
  <si>
    <t>Liberia</t>
    <phoneticPr fontId="3" type="noConversion"/>
  </si>
  <si>
    <t>GRULAC</t>
    <phoneticPr fontId="3" type="noConversion"/>
  </si>
  <si>
    <t>Africa</t>
    <phoneticPr fontId="3" type="noConversion"/>
  </si>
  <si>
    <t>GRULAC</t>
    <phoneticPr fontId="3" type="noConversion"/>
  </si>
  <si>
    <t>Promoting ESM in E-Waste management</t>
    <phoneticPr fontId="3" type="noConversion"/>
  </si>
  <si>
    <t>E-waste</t>
    <phoneticPr fontId="3" type="noConversion"/>
  </si>
  <si>
    <t>Madagascar</t>
    <phoneticPr fontId="3" type="noConversion"/>
  </si>
  <si>
    <t>Africa</t>
    <phoneticPr fontId="3" type="noConversion"/>
  </si>
  <si>
    <t>50,000 - 60,000</t>
    <phoneticPr fontId="3" type="noConversion"/>
  </si>
  <si>
    <t>illustrate how the instruments that are developed under the Basel Convention can help Parties and others in their activities to apply ESM</t>
  </si>
  <si>
    <t>practical examples of how Parties and other stakeholders can succeed in improving their work</t>
  </si>
  <si>
    <t>BCRC China</t>
    <phoneticPr fontId="3" type="noConversion"/>
  </si>
  <si>
    <t>Asia</t>
    <phoneticPr fontId="3" type="noConversion"/>
  </si>
  <si>
    <t>Co-processing in cement kilns</t>
    <phoneticPr fontId="3" type="noConversion"/>
  </si>
  <si>
    <t>Hazardous waste</t>
    <phoneticPr fontId="3" type="noConversion"/>
  </si>
  <si>
    <t>Cambodia, Pakistan, other</t>
    <phoneticPr fontId="3" type="noConversion"/>
  </si>
  <si>
    <t>demonstrate that ensuring ESM is feasible</t>
    <phoneticPr fontId="3" type="noConversion"/>
  </si>
  <si>
    <t>BCRC Slovakia</t>
    <phoneticPr fontId="3" type="noConversion"/>
  </si>
  <si>
    <t>CEE</t>
    <phoneticPr fontId="3" type="noConversion"/>
  </si>
  <si>
    <t>Assessment of ESM of healthcare waste</t>
    <phoneticPr fontId="3" type="noConversion"/>
  </si>
  <si>
    <t>Healthcare waste</t>
    <phoneticPr fontId="3" type="noConversion"/>
  </si>
  <si>
    <t>Albania, Belarus, Montenegro, Serbia</t>
    <phoneticPr fontId="3" type="noConversion"/>
  </si>
  <si>
    <t>BCR</t>
    <phoneticPr fontId="3" type="noConversion"/>
  </si>
  <si>
    <t>Minimising TBM of hazardous waste</t>
    <phoneticPr fontId="3" type="noConversion"/>
  </si>
  <si>
    <t>Chile</t>
    <phoneticPr fontId="3" type="noConversion"/>
  </si>
  <si>
    <t>ESM of fluorescent tubes and compact fluorescent lamps</t>
    <phoneticPr fontId="3" type="noConversion"/>
  </si>
  <si>
    <t>Fluorescent tubes and compact fluorescent lamps</t>
    <phoneticPr fontId="3" type="noConversion"/>
  </si>
  <si>
    <t>Chile and neighbouring countries</t>
    <phoneticPr fontId="3" type="noConversion"/>
  </si>
  <si>
    <t>30,000 - 60,000</t>
    <phoneticPr fontId="3" type="noConversion"/>
  </si>
  <si>
    <t>feedback on how useful the tools are that have been developed in the context of the Basel Convention and provide ideas for improvement or additional tools</t>
  </si>
  <si>
    <t>quality of the project</t>
  </si>
  <si>
    <t xml:space="preserve">Scale 1 - 5: 1 is weak, 5 is excellent </t>
  </si>
  <si>
    <t>new proponent: bonus 1 
unique proponent bonus 1</t>
  </si>
  <si>
    <t>new waste stream: bonus 1 
unique waste stream bonus 1</t>
  </si>
</sst>
</file>

<file path=xl/styles.xml><?xml version="1.0" encoding="utf-8"?>
<styleSheet xmlns="http://schemas.openxmlformats.org/spreadsheetml/2006/main">
  <numFmts count="1">
    <numFmt numFmtId="43" formatCode="_(* #,##0.00_);_(* \(#,##0.00\);_(* &quot;-&quot;??_);_(@_)"/>
  </numFmts>
  <fonts count="4">
    <font>
      <sz val="11"/>
      <color theme="1"/>
      <name val="Calibri"/>
      <family val="2"/>
      <scheme val="minor"/>
    </font>
    <font>
      <b/>
      <sz val="11"/>
      <color indexed="9"/>
      <name val="Arial"/>
      <family val="2"/>
    </font>
    <font>
      <sz val="11"/>
      <color indexed="8"/>
      <name val="Arial"/>
      <family val="2"/>
    </font>
    <font>
      <sz val="8"/>
      <name val="Verdana"/>
    </font>
  </fonts>
  <fills count="8">
    <fill>
      <patternFill patternType="none"/>
    </fill>
    <fill>
      <patternFill patternType="gray125"/>
    </fill>
    <fill>
      <patternFill patternType="solid">
        <fgColor rgb="FF333399"/>
        <bgColor indexed="64"/>
      </patternFill>
    </fill>
    <fill>
      <patternFill patternType="solid">
        <fgColor rgb="FFCDCDDE"/>
        <bgColor indexed="64"/>
      </patternFill>
    </fill>
    <fill>
      <patternFill patternType="solid">
        <fgColor rgb="FFE8E8EF"/>
        <bgColor indexed="64"/>
      </patternFill>
    </fill>
    <fill>
      <patternFill patternType="solid">
        <fgColor theme="9" tint="-0.249977111117893"/>
        <bgColor indexed="64"/>
      </patternFill>
    </fill>
    <fill>
      <patternFill patternType="solid">
        <fgColor indexed="62"/>
        <bgColor indexed="64"/>
      </patternFill>
    </fill>
    <fill>
      <patternFill patternType="solid">
        <fgColor indexed="13"/>
        <bgColor indexed="64"/>
      </patternFill>
    </fill>
  </fills>
  <borders count="10">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9"/>
      </left>
      <right style="medium">
        <color indexed="9"/>
      </right>
      <top/>
      <bottom/>
      <diagonal/>
    </border>
    <border>
      <left style="medium">
        <color indexed="9"/>
      </left>
      <right style="medium">
        <color indexed="9"/>
      </right>
      <top style="thick">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rgb="FFFFFFFF"/>
      </left>
      <right/>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left" vertical="center" wrapText="1" readingOrder="1"/>
    </xf>
    <xf numFmtId="0" fontId="0" fillId="0" borderId="0" xfId="0" applyFont="1"/>
    <xf numFmtId="0" fontId="2" fillId="3" borderId="2" xfId="0" applyFont="1" applyFill="1" applyBorder="1" applyAlignment="1">
      <alignment horizontal="left" vertical="center" wrapText="1" readingOrder="1"/>
    </xf>
    <xf numFmtId="0" fontId="2" fillId="4" borderId="3" xfId="0" applyFont="1" applyFill="1" applyBorder="1" applyAlignment="1">
      <alignment horizontal="left" vertical="center" wrapText="1" readingOrder="1"/>
    </xf>
    <xf numFmtId="0" fontId="0" fillId="0" borderId="0" xfId="0" applyFont="1" applyBorder="1" applyAlignment="1">
      <alignment horizontal="center"/>
    </xf>
    <xf numFmtId="0" fontId="1" fillId="5" borderId="1" xfId="0" applyFont="1" applyFill="1" applyBorder="1" applyAlignment="1">
      <alignment horizontal="left" vertical="center" wrapText="1" readingOrder="1"/>
    </xf>
    <xf numFmtId="0" fontId="1" fillId="6" borderId="5" xfId="0" applyFont="1" applyFill="1" applyBorder="1" applyAlignment="1">
      <alignment horizontal="left" vertical="center" wrapText="1"/>
    </xf>
    <xf numFmtId="0" fontId="2" fillId="0" borderId="7" xfId="0" applyFont="1" applyFill="1" applyBorder="1" applyAlignment="1">
      <alignment horizontal="center" vertical="center" wrapText="1" readingOrder="1"/>
    </xf>
    <xf numFmtId="0" fontId="0" fillId="0" borderId="7" xfId="0" applyFont="1" applyBorder="1" applyAlignment="1">
      <alignment horizontal="center"/>
    </xf>
    <xf numFmtId="0" fontId="0" fillId="0" borderId="8" xfId="0" applyFont="1" applyBorder="1" applyAlignment="1">
      <alignment horizontal="center"/>
    </xf>
    <xf numFmtId="3" fontId="2" fillId="3" borderId="2" xfId="0" applyNumberFormat="1" applyFont="1" applyFill="1" applyBorder="1" applyAlignment="1">
      <alignment horizontal="left" vertical="center" wrapText="1" readingOrder="1"/>
    </xf>
    <xf numFmtId="0" fontId="1" fillId="2" borderId="9" xfId="0" applyFont="1" applyFill="1" applyBorder="1" applyAlignment="1">
      <alignment horizontal="left" vertical="center" wrapText="1" readingOrder="1"/>
    </xf>
    <xf numFmtId="0" fontId="2" fillId="7" borderId="6" xfId="0" applyFont="1" applyFill="1" applyBorder="1" applyAlignment="1">
      <alignment horizontal="center" vertical="center" wrapText="1"/>
    </xf>
    <xf numFmtId="0" fontId="1" fillId="2" borderId="5" xfId="0" applyFont="1" applyFill="1" applyBorder="1" applyAlignment="1">
      <alignment horizontal="left" vertical="center" wrapText="1" readingOrder="1"/>
    </xf>
    <xf numFmtId="0" fontId="2" fillId="3" borderId="2" xfId="0" applyFont="1" applyFill="1" applyBorder="1" applyAlignment="1">
      <alignment horizontal="center" vertical="center" wrapText="1" readingOrder="1"/>
    </xf>
    <xf numFmtId="0" fontId="0" fillId="0" borderId="4" xfId="0" applyFont="1" applyBorder="1" applyAlignment="1">
      <alignment horizontal="center"/>
    </xf>
    <xf numFmtId="0" fontId="0" fillId="0" borderId="0" xfId="0" applyFont="1" applyAlignment="1">
      <alignment wrapText="1"/>
    </xf>
    <xf numFmtId="0" fontId="1" fillId="6" borderId="0" xfId="0" applyFont="1" applyFill="1" applyBorder="1" applyAlignment="1">
      <alignment horizontal="left" vertical="center" wrapText="1"/>
    </xf>
    <xf numFmtId="0" fontId="0" fillId="0" borderId="0" xfId="0" applyAlignment="1">
      <alignment vertical="top" wrapText="1"/>
    </xf>
    <xf numFmtId="0" fontId="0" fillId="0" borderId="0" xfId="0" applyFont="1" applyAlignment="1">
      <alignment vertical="top"/>
    </xf>
    <xf numFmtId="0" fontId="0" fillId="0" borderId="0" xfId="0" applyFont="1" applyAlignment="1">
      <alignment vertical="top"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B10"/>
  <sheetViews>
    <sheetView tabSelected="1" topLeftCell="D1" zoomScale="115" zoomScaleNormal="115" zoomScalePageLayoutView="115" workbookViewId="0">
      <selection activeCell="X3" sqref="X3"/>
    </sheetView>
  </sheetViews>
  <sheetFormatPr baseColWidth="10" defaultColWidth="22.5" defaultRowHeight="14"/>
  <cols>
    <col min="1" max="1" width="5.5" style="2" customWidth="1"/>
    <col min="2" max="7" width="22.5" style="2"/>
    <col min="8" max="18" width="0" style="2" hidden="1" customWidth="1"/>
    <col min="19" max="19" width="12.1640625" style="2" customWidth="1"/>
    <col min="20" max="20" width="10.83203125" style="2" customWidth="1"/>
    <col min="21" max="21" width="11.83203125" style="2" customWidth="1"/>
    <col min="22" max="22" width="12" style="2" customWidth="1"/>
    <col min="23" max="24" width="15" style="2" customWidth="1"/>
    <col min="25" max="25" width="12.1640625" style="2" customWidth="1"/>
    <col min="26" max="26" width="22.5" style="17"/>
    <col min="27" max="27" width="22.5" style="17" customWidth="1"/>
    <col min="28" max="16384" width="22.5" style="2"/>
  </cols>
  <sheetData>
    <row r="1" spans="1:28" ht="15" thickBot="1">
      <c r="H1" s="2" t="s">
        <v>11</v>
      </c>
      <c r="I1" s="16" t="s">
        <v>12</v>
      </c>
      <c r="J1" s="16"/>
      <c r="K1" s="16"/>
      <c r="L1" s="16"/>
      <c r="M1" s="2" t="s">
        <v>67</v>
      </c>
      <c r="N1" s="2" t="s">
        <v>13</v>
      </c>
      <c r="O1" s="16" t="s">
        <v>15</v>
      </c>
      <c r="P1" s="16"/>
      <c r="Q1" s="16"/>
      <c r="R1" s="5"/>
      <c r="S1" t="s">
        <v>28</v>
      </c>
      <c r="T1" t="s">
        <v>29</v>
      </c>
      <c r="U1" t="s">
        <v>30</v>
      </c>
      <c r="V1" t="s">
        <v>33</v>
      </c>
      <c r="W1" t="s">
        <v>31</v>
      </c>
      <c r="X1" t="s">
        <v>34</v>
      </c>
      <c r="Y1" t="s">
        <v>17</v>
      </c>
    </row>
    <row r="2" spans="1:28" ht="92" thickBot="1">
      <c r="A2" s="1" t="s">
        <v>19</v>
      </c>
      <c r="B2" s="1" t="s">
        <v>20</v>
      </c>
      <c r="C2" s="1" t="s">
        <v>21</v>
      </c>
      <c r="D2" s="1" t="s">
        <v>22</v>
      </c>
      <c r="E2" s="1" t="s">
        <v>23</v>
      </c>
      <c r="F2" s="1" t="s">
        <v>24</v>
      </c>
      <c r="G2" s="1" t="s">
        <v>25</v>
      </c>
      <c r="H2" s="6" t="s">
        <v>10</v>
      </c>
      <c r="I2" s="6" t="s">
        <v>53</v>
      </c>
      <c r="J2" s="6" t="s">
        <v>46</v>
      </c>
      <c r="K2" s="6" t="s">
        <v>47</v>
      </c>
      <c r="L2" s="6" t="s">
        <v>66</v>
      </c>
      <c r="M2" s="6" t="s">
        <v>68</v>
      </c>
      <c r="N2" s="6" t="s">
        <v>14</v>
      </c>
      <c r="O2" s="6" t="s">
        <v>69</v>
      </c>
      <c r="P2" s="6" t="s">
        <v>70</v>
      </c>
      <c r="Q2" s="6" t="s">
        <v>8</v>
      </c>
      <c r="R2" s="6" t="s">
        <v>16</v>
      </c>
      <c r="S2" s="1" t="s">
        <v>9</v>
      </c>
      <c r="T2" s="1" t="s">
        <v>9</v>
      </c>
      <c r="U2" s="1" t="s">
        <v>9</v>
      </c>
      <c r="V2" s="1" t="s">
        <v>9</v>
      </c>
      <c r="W2" s="1" t="s">
        <v>9</v>
      </c>
      <c r="X2" s="14" t="s">
        <v>32</v>
      </c>
      <c r="Y2" s="7" t="s">
        <v>18</v>
      </c>
      <c r="Z2" s="12" t="s">
        <v>2</v>
      </c>
      <c r="AA2" s="12" t="s">
        <v>3</v>
      </c>
      <c r="AB2" s="18" t="s">
        <v>4</v>
      </c>
    </row>
    <row r="3" spans="1:28" ht="352" thickTop="1" thickBot="1">
      <c r="A3" s="3">
        <v>1</v>
      </c>
      <c r="B3" s="3" t="s">
        <v>48</v>
      </c>
      <c r="C3" s="3" t="s">
        <v>49</v>
      </c>
      <c r="D3" s="3" t="s">
        <v>50</v>
      </c>
      <c r="E3" s="3" t="s">
        <v>51</v>
      </c>
      <c r="F3" s="3" t="s">
        <v>52</v>
      </c>
      <c r="G3" s="11">
        <v>50000</v>
      </c>
      <c r="H3" s="3"/>
      <c r="I3" s="3"/>
      <c r="J3" s="3"/>
      <c r="K3" s="3"/>
      <c r="L3" s="3"/>
      <c r="M3" s="3"/>
      <c r="N3" s="3"/>
      <c r="O3" s="3"/>
      <c r="P3" s="3"/>
      <c r="Q3" s="3"/>
      <c r="R3" s="3"/>
      <c r="S3" s="15">
        <v>22</v>
      </c>
      <c r="T3" s="15">
        <v>20</v>
      </c>
      <c r="U3" s="15">
        <v>10</v>
      </c>
      <c r="V3" s="15">
        <v>13</v>
      </c>
      <c r="W3" s="15">
        <v>25</v>
      </c>
      <c r="X3" s="15">
        <v>15</v>
      </c>
      <c r="Y3" s="13">
        <f t="shared" ref="Y3:Y9" si="0">SUM(S3:X3)</f>
        <v>105</v>
      </c>
      <c r="Z3" s="19" t="s">
        <v>7</v>
      </c>
      <c r="AA3" s="19" t="s">
        <v>6</v>
      </c>
      <c r="AB3" s="19" t="s">
        <v>0</v>
      </c>
    </row>
    <row r="4" spans="1:28" ht="142" thickTop="1" thickBot="1">
      <c r="A4" s="15">
        <v>6</v>
      </c>
      <c r="B4" s="15" t="s">
        <v>37</v>
      </c>
      <c r="C4" s="15" t="s">
        <v>39</v>
      </c>
      <c r="D4" s="15" t="s">
        <v>41</v>
      </c>
      <c r="E4" s="15" t="s">
        <v>42</v>
      </c>
      <c r="F4" s="15" t="s">
        <v>37</v>
      </c>
      <c r="G4" s="15">
        <v>40000</v>
      </c>
      <c r="H4" s="15"/>
      <c r="I4" s="15"/>
      <c r="J4" s="15"/>
      <c r="K4" s="15"/>
      <c r="L4" s="15"/>
      <c r="M4" s="15"/>
      <c r="N4" s="15"/>
      <c r="O4" s="15"/>
      <c r="P4" s="15"/>
      <c r="Q4" s="15"/>
      <c r="R4" s="15"/>
      <c r="S4" s="15">
        <v>15</v>
      </c>
      <c r="T4" s="15">
        <v>8</v>
      </c>
      <c r="U4" s="15">
        <v>8</v>
      </c>
      <c r="V4" s="15">
        <v>20</v>
      </c>
      <c r="W4" s="15">
        <v>20</v>
      </c>
      <c r="X4" s="15">
        <v>14</v>
      </c>
      <c r="Y4" s="13">
        <f t="shared" si="0"/>
        <v>85</v>
      </c>
      <c r="Z4" s="19" t="s">
        <v>5</v>
      </c>
      <c r="AA4" s="19" t="s">
        <v>1</v>
      </c>
      <c r="AB4" s="20"/>
    </row>
    <row r="5" spans="1:28" ht="41" thickTop="1" thickBot="1">
      <c r="A5" s="15">
        <v>4</v>
      </c>
      <c r="B5" s="15" t="s">
        <v>61</v>
      </c>
      <c r="C5" s="15" t="s">
        <v>40</v>
      </c>
      <c r="D5" s="15" t="s">
        <v>62</v>
      </c>
      <c r="E5" s="15" t="s">
        <v>63</v>
      </c>
      <c r="F5" s="15" t="s">
        <v>64</v>
      </c>
      <c r="G5" s="15" t="s">
        <v>65</v>
      </c>
      <c r="H5" s="15"/>
      <c r="I5" s="15"/>
      <c r="J5" s="15"/>
      <c r="K5" s="15"/>
      <c r="L5" s="15"/>
      <c r="M5" s="15"/>
      <c r="N5" s="15"/>
      <c r="O5" s="15"/>
      <c r="P5" s="15"/>
      <c r="Q5" s="15"/>
      <c r="R5" s="15"/>
      <c r="S5" s="15">
        <v>17</v>
      </c>
      <c r="T5" s="15">
        <v>14</v>
      </c>
      <c r="U5" s="15">
        <v>10</v>
      </c>
      <c r="V5" s="15">
        <v>10</v>
      </c>
      <c r="W5" s="15">
        <v>15</v>
      </c>
      <c r="X5" s="15">
        <v>18</v>
      </c>
      <c r="Y5" s="13">
        <f t="shared" si="0"/>
        <v>84</v>
      </c>
      <c r="Z5" s="21"/>
      <c r="AA5" s="21"/>
      <c r="AB5" s="20"/>
    </row>
    <row r="6" spans="1:28" ht="28" thickTop="1" thickBot="1">
      <c r="A6" s="15">
        <v>5</v>
      </c>
      <c r="B6" s="15" t="s">
        <v>61</v>
      </c>
      <c r="C6" s="15" t="s">
        <v>38</v>
      </c>
      <c r="D6" s="15" t="s">
        <v>35</v>
      </c>
      <c r="E6" s="15" t="s">
        <v>36</v>
      </c>
      <c r="F6" s="15" t="s">
        <v>61</v>
      </c>
      <c r="G6" s="15">
        <v>30000</v>
      </c>
      <c r="H6" s="15"/>
      <c r="I6" s="15"/>
      <c r="J6" s="15"/>
      <c r="K6" s="15"/>
      <c r="L6" s="15"/>
      <c r="M6" s="15"/>
      <c r="N6" s="15"/>
      <c r="O6" s="15"/>
      <c r="P6" s="15"/>
      <c r="Q6" s="15"/>
      <c r="R6" s="15"/>
      <c r="S6" s="15">
        <v>15</v>
      </c>
      <c r="T6" s="15">
        <v>10</v>
      </c>
      <c r="U6" s="15">
        <v>10</v>
      </c>
      <c r="V6" s="15">
        <v>9</v>
      </c>
      <c r="W6" s="15">
        <v>16</v>
      </c>
      <c r="X6" s="15">
        <v>16</v>
      </c>
      <c r="Y6" s="13">
        <f t="shared" si="0"/>
        <v>76</v>
      </c>
      <c r="Z6" s="21"/>
      <c r="AA6" s="21"/>
      <c r="AB6" s="20"/>
    </row>
    <row r="7" spans="1:28" ht="28" thickTop="1" thickBot="1">
      <c r="A7" s="15">
        <v>2</v>
      </c>
      <c r="B7" s="15" t="s">
        <v>54</v>
      </c>
      <c r="C7" s="15" t="s">
        <v>55</v>
      </c>
      <c r="D7" s="15" t="s">
        <v>56</v>
      </c>
      <c r="E7" s="15" t="s">
        <v>57</v>
      </c>
      <c r="F7" s="15" t="s">
        <v>58</v>
      </c>
      <c r="G7" s="15">
        <v>25000</v>
      </c>
      <c r="H7" s="15"/>
      <c r="I7" s="15"/>
      <c r="J7" s="15"/>
      <c r="K7" s="15"/>
      <c r="L7" s="15"/>
      <c r="M7" s="15"/>
      <c r="N7" s="15"/>
      <c r="O7" s="15"/>
      <c r="P7" s="15"/>
      <c r="Q7" s="15"/>
      <c r="R7" s="15"/>
      <c r="S7" s="15">
        <v>16</v>
      </c>
      <c r="T7" s="15">
        <v>11</v>
      </c>
      <c r="U7" s="15">
        <v>9</v>
      </c>
      <c r="V7" s="15">
        <v>10</v>
      </c>
      <c r="W7" s="15">
        <v>12</v>
      </c>
      <c r="X7" s="15">
        <v>12</v>
      </c>
      <c r="Y7" s="13">
        <f t="shared" si="0"/>
        <v>70</v>
      </c>
      <c r="Z7" s="21"/>
      <c r="AA7" s="21"/>
      <c r="AB7" s="20"/>
    </row>
    <row r="8" spans="1:28" ht="67" thickTop="1" thickBot="1">
      <c r="A8" s="15">
        <v>7</v>
      </c>
      <c r="B8" s="15" t="s">
        <v>43</v>
      </c>
      <c r="C8" s="15" t="s">
        <v>44</v>
      </c>
      <c r="D8" s="15" t="s">
        <v>26</v>
      </c>
      <c r="E8" s="15" t="s">
        <v>27</v>
      </c>
      <c r="F8" s="15" t="s">
        <v>43</v>
      </c>
      <c r="G8" s="15" t="s">
        <v>45</v>
      </c>
      <c r="H8" s="15"/>
      <c r="I8" s="15"/>
      <c r="J8" s="15"/>
      <c r="K8" s="15"/>
      <c r="L8" s="15"/>
      <c r="M8" s="15"/>
      <c r="N8" s="15"/>
      <c r="O8" s="15"/>
      <c r="P8" s="15"/>
      <c r="Q8" s="15"/>
      <c r="R8" s="15"/>
      <c r="S8" s="15">
        <v>11</v>
      </c>
      <c r="T8" s="15">
        <v>9</v>
      </c>
      <c r="U8" s="15">
        <v>11</v>
      </c>
      <c r="V8" s="15">
        <v>12</v>
      </c>
      <c r="W8" s="15">
        <v>19</v>
      </c>
      <c r="X8" s="15">
        <v>8</v>
      </c>
      <c r="Y8" s="13">
        <f t="shared" si="0"/>
        <v>70</v>
      </c>
      <c r="Z8" s="21"/>
      <c r="AA8" s="21"/>
      <c r="AB8" s="20"/>
    </row>
    <row r="9" spans="1:28" ht="28" thickTop="1" thickBot="1">
      <c r="A9" s="15" t="s">
        <v>59</v>
      </c>
      <c r="B9" s="15" t="s">
        <v>54</v>
      </c>
      <c r="C9" s="15" t="s">
        <v>55</v>
      </c>
      <c r="D9" s="15" t="s">
        <v>60</v>
      </c>
      <c r="E9" s="15" t="s">
        <v>51</v>
      </c>
      <c r="F9" s="15" t="s">
        <v>58</v>
      </c>
      <c r="G9" s="15">
        <v>25000</v>
      </c>
      <c r="H9" s="15"/>
      <c r="I9" s="15"/>
      <c r="J9" s="15"/>
      <c r="K9" s="15"/>
      <c r="L9" s="15"/>
      <c r="M9" s="15"/>
      <c r="N9" s="15"/>
      <c r="O9" s="15"/>
      <c r="P9" s="15"/>
      <c r="Q9" s="15"/>
      <c r="R9" s="15"/>
      <c r="S9" s="15">
        <v>15</v>
      </c>
      <c r="T9" s="15">
        <v>11</v>
      </c>
      <c r="U9" s="15">
        <v>8</v>
      </c>
      <c r="V9" s="15">
        <v>9</v>
      </c>
      <c r="W9" s="15">
        <v>13</v>
      </c>
      <c r="X9" s="15">
        <v>10</v>
      </c>
      <c r="Y9" s="13">
        <f t="shared" si="0"/>
        <v>66</v>
      </c>
      <c r="Z9" s="21"/>
      <c r="AA9" s="21"/>
      <c r="AB9" s="20"/>
    </row>
    <row r="10" spans="1:28" ht="15" thickBot="1">
      <c r="A10" s="4"/>
      <c r="B10" s="4"/>
      <c r="C10" s="4"/>
      <c r="D10" s="4"/>
      <c r="E10" s="4"/>
      <c r="F10" s="4"/>
      <c r="G10" s="4"/>
      <c r="H10" s="4"/>
      <c r="I10" s="4"/>
      <c r="J10" s="4"/>
      <c r="K10" s="4"/>
      <c r="L10" s="4"/>
      <c r="M10" s="4"/>
      <c r="N10" s="4"/>
      <c r="O10" s="4"/>
      <c r="P10" s="4"/>
      <c r="Q10" s="4"/>
      <c r="R10" s="4"/>
      <c r="S10" s="8"/>
      <c r="T10" s="9"/>
      <c r="U10" s="9"/>
      <c r="V10" s="9"/>
      <c r="W10" s="9"/>
      <c r="X10" s="10"/>
      <c r="Y10" s="10"/>
    </row>
  </sheetData>
  <sortState ref="A3:Z10">
    <sortCondition descending="1" ref="Y4:Y10"/>
  </sortState>
  <mergeCells count="2">
    <mergeCell ref="I1:L1"/>
    <mergeCell ref="O1:Q1"/>
  </mergeCells>
  <phoneticPr fontId="3"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11.5" defaultRowHeight="14"/>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
  <sheetViews>
    <sheetView workbookViewId="0"/>
  </sheetViews>
  <sheetFormatPr baseColWidth="10" defaultColWidth="11.5" defaultRowHeight="14"/>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kees wielenga</dc:creator>
  <cp:lastModifiedBy>Susan Wingfield</cp:lastModifiedBy>
  <dcterms:created xsi:type="dcterms:W3CDTF">2015-01-22T14:12:04Z</dcterms:created>
  <dcterms:modified xsi:type="dcterms:W3CDTF">2015-11-12T17:39:58Z</dcterms:modified>
</cp:coreProperties>
</file>